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2930"/>
  </bookViews>
  <sheets>
    <sheet name="necesar lunar" sheetId="1" r:id="rId1"/>
  </sheets>
  <definedNames>
    <definedName name="_xlnm.Print_Area" localSheetId="0">'necesar lunar'!$A$1:$C$71</definedName>
    <definedName name="_xlnm.Print_Titles" localSheetId="0">'necesar lunar'!$A:$B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" i="1" l="1"/>
  <c r="C12" i="1"/>
  <c r="C19" i="1"/>
  <c r="C14" i="1"/>
  <c r="C30" i="1"/>
  <c r="C47" i="1"/>
  <c r="C58" i="1"/>
  <c r="C23" i="1" l="1"/>
  <c r="C10" i="1" l="1"/>
</calcChain>
</file>

<file path=xl/sharedStrings.xml><?xml version="1.0" encoding="utf-8"?>
<sst xmlns="http://schemas.openxmlformats.org/spreadsheetml/2006/main" count="70" uniqueCount="63">
  <si>
    <t>TOTAL</t>
  </si>
  <si>
    <t>SOLICITARE</t>
  </si>
  <si>
    <t>pentru deschiderea creditelor bugetare</t>
  </si>
  <si>
    <t>aferente lunii …………… anul ………….</t>
  </si>
  <si>
    <t>Denumirea indicatorului</t>
  </si>
  <si>
    <t>COD</t>
  </si>
  <si>
    <t xml:space="preserve">CHELTUIELI TOTAL (01+71) </t>
  </si>
  <si>
    <t>CHELTUIELI CURENTE (01=10+20+56+57+59)</t>
  </si>
  <si>
    <t>01</t>
  </si>
  <si>
    <t>din care:</t>
  </si>
  <si>
    <t>disponibil:</t>
  </si>
  <si>
    <t>TITLUL II: Bunuri si servicii - TOTAL</t>
  </si>
  <si>
    <t>56*</t>
  </si>
  <si>
    <t>TITLUL IX: Asistenta sociala - TOTAL</t>
  </si>
  <si>
    <t xml:space="preserve">Contabil sef, </t>
  </si>
  <si>
    <t xml:space="preserve">             1. drepturi salariale</t>
  </si>
  <si>
    <t xml:space="preserve">             2. Indemnizatii de hrana</t>
  </si>
  <si>
    <t xml:space="preserve">             4. examene nationale</t>
  </si>
  <si>
    <t xml:space="preserve">             3. Vouchere de vacanta</t>
  </si>
  <si>
    <t xml:space="preserve">            1. Hotarari Judecatoresti</t>
  </si>
  <si>
    <t xml:space="preserve">            2. Legea nr.85/2016</t>
  </si>
  <si>
    <t>I. Cheltuieli de personal cumulate (1+2+3+4)</t>
  </si>
  <si>
    <t>Bunuri si servicii</t>
  </si>
  <si>
    <t xml:space="preserve">TITLUL VIII: Proiecte cu finantare de fonduri externe nerambursabile europene FEN </t>
  </si>
  <si>
    <t xml:space="preserve">            1.  transport elevi </t>
  </si>
  <si>
    <t xml:space="preserve">            2.  manuale scolare</t>
  </si>
  <si>
    <t xml:space="preserve">            3.  rechizite scolare</t>
  </si>
  <si>
    <t xml:space="preserve">            4. 200 EURO</t>
  </si>
  <si>
    <t xml:space="preserve">            5. examene nationale</t>
  </si>
  <si>
    <t xml:space="preserve">            6. Școala Europeană</t>
  </si>
  <si>
    <t xml:space="preserve">            8. concursuri/competitii/cluburi sportive/palate </t>
  </si>
  <si>
    <t xml:space="preserve">            9.  concursuri competitii nationale aprobate prin calendarul MEN + transport competitii nationale aprobate prin calendar </t>
  </si>
  <si>
    <t xml:space="preserve">              1. bursa profesionala</t>
  </si>
  <si>
    <t xml:space="preserve">              2. bani de liceu</t>
  </si>
  <si>
    <t xml:space="preserve">              3. elevi etnici romani</t>
  </si>
  <si>
    <t xml:space="preserve">              4. olimpici</t>
  </si>
  <si>
    <t>59.40</t>
  </si>
  <si>
    <t xml:space="preserve">              5. Sume aferente persoanelor cu handicap neincadrate</t>
  </si>
  <si>
    <t xml:space="preserve">              6. Despagubiri civile</t>
  </si>
  <si>
    <t>59.17</t>
  </si>
  <si>
    <t>TITLUL X: PROIECTE CU FINANTARE DIN FONDURI EXTERNE NERAMBURSABILE AFERENTE CADRULUI FINANCIAR 2014-2020</t>
  </si>
  <si>
    <t>TITLUL XI: Alte cheltuieli - TOTAL</t>
  </si>
  <si>
    <t xml:space="preserve">            7.  Cazare elevi straini</t>
  </si>
  <si>
    <t>TITLUL XIII: Active nefinanciare (cheltuieli de capital) - TOTAL</t>
  </si>
  <si>
    <t xml:space="preserve">           3. Mobilier, aparatura birotica si alte active corporale</t>
  </si>
  <si>
    <t xml:space="preserve">            4. Alte active fixe</t>
  </si>
  <si>
    <t xml:space="preserve">            5. Reparatii capitale aferente activelor fixe</t>
  </si>
  <si>
    <t xml:space="preserve">           2. Masini, echipamente si mijloace de transport</t>
  </si>
  <si>
    <t xml:space="preserve">           1. Constructii</t>
  </si>
  <si>
    <t>din care   BURSE</t>
  </si>
  <si>
    <t>*) se vor solicita sume numai in momentul in care sunt alocate de MEN sume in buget</t>
  </si>
  <si>
    <t>***) sumele solicitate de deschis la titlul 71  vor fi transmise si la Directia Patrimoniu si Investitii</t>
  </si>
  <si>
    <t>**) sumele solicitate de deschis la titlul 58 vor fi transmise si la UIPFFS, pe macheta existenta</t>
  </si>
  <si>
    <t>*)</t>
  </si>
  <si>
    <r>
      <t>II. Hotărâri Judecătorești, Legea nr. 85/2016</t>
    </r>
    <r>
      <rPr>
        <sz val="10"/>
        <rFont val="Arial"/>
        <family val="2"/>
      </rPr>
      <t xml:space="preserve"> (1+2) </t>
    </r>
  </si>
  <si>
    <t>58**)</t>
  </si>
  <si>
    <t>71***)</t>
  </si>
  <si>
    <t xml:space="preserve">           10. transport competitii nationale aprobate prin calendar </t>
  </si>
  <si>
    <t xml:space="preserve">           11. titularizare, definitivat, tipizate+ simulare examene nationale</t>
  </si>
  <si>
    <t xml:space="preserve">TITLUL I: Cheltuieli de personal </t>
  </si>
  <si>
    <t>Unitate Scolara</t>
  </si>
  <si>
    <t>Director</t>
  </si>
  <si>
    <t xml:space="preserve"> Secretar sef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</si>
</sst>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"/>
      <charset val="238"/>
    </font>
    <font>
      <b/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 wrapText="1"/>
    </xf>
    <xf numFmtId="0" fontId="2" fillId="0" borderId="0"/>
    <xf numFmtId="0" fontId="3" fillId="0" borderId="0"/>
  </cellStyleXfs>
  <cellXfs count="46">
    <xf numFmtId="0" fontId="0" fillId="0" borderId="0" xfId="0">
      <alignment vertical="center" wrapText="1"/>
    </xf>
    <xf numFmtId="0" fontId="1" fillId="0" borderId="0" xfId="0" applyFont="1" applyAlignment="1">
      <alignment horizontal="justify" vertical="center" wrapText="1"/>
    </xf>
    <xf numFmtId="0" fontId="2" fillId="0" borderId="0" xfId="0" applyFont="1">
      <alignment vertical="center" wrapText="1"/>
    </xf>
    <xf numFmtId="3" fontId="2" fillId="0" borderId="0" xfId="0" applyNumberFormat="1" applyFo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left"/>
    </xf>
    <xf numFmtId="0" fontId="1" fillId="0" borderId="1" xfId="0" applyFont="1" applyBorder="1">
      <alignment vertical="center" wrapText="1"/>
    </xf>
    <xf numFmtId="0" fontId="2" fillId="0" borderId="2" xfId="0" applyFont="1" applyBorder="1">
      <alignment vertical="center" wrapText="1"/>
    </xf>
    <xf numFmtId="49" fontId="2" fillId="0" borderId="2" xfId="0" applyNumberFormat="1" applyFont="1" applyBorder="1" applyAlignment="1">
      <alignment vertical="center" wrapText="1"/>
    </xf>
    <xf numFmtId="0" fontId="2" fillId="0" borderId="4" xfId="0" applyFont="1" applyBorder="1">
      <alignment vertical="center" wrapText="1"/>
    </xf>
    <xf numFmtId="0" fontId="2" fillId="0" borderId="2" xfId="0" applyFont="1" applyFill="1" applyBorder="1" applyAlignment="1">
      <alignment horizontal="justify" vertical="top" wrapText="1"/>
    </xf>
    <xf numFmtId="0" fontId="1" fillId="0" borderId="5" xfId="0" applyFont="1" applyBorder="1">
      <alignment vertical="center" wrapText="1"/>
    </xf>
    <xf numFmtId="0" fontId="2" fillId="0" borderId="6" xfId="0" applyFont="1" applyBorder="1">
      <alignment vertical="center" wrapText="1"/>
    </xf>
    <xf numFmtId="0" fontId="2" fillId="0" borderId="6" xfId="0" applyFont="1" applyFill="1" applyBorder="1" applyAlignment="1">
      <alignment horizontal="justify" vertical="top" wrapText="1"/>
    </xf>
    <xf numFmtId="0" fontId="2" fillId="0" borderId="0" xfId="0" applyFont="1" applyAlignment="1">
      <alignment horizontal="center" vertical="center" wrapText="1"/>
    </xf>
    <xf numFmtId="0" fontId="2" fillId="0" borderId="6" xfId="0" applyFont="1" applyBorder="1" applyAlignment="1">
      <alignment horizontal="left" vertical="center" wrapText="1"/>
    </xf>
    <xf numFmtId="49" fontId="2" fillId="0" borderId="6" xfId="0" applyNumberFormat="1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3" fontId="1" fillId="2" borderId="8" xfId="0" applyNumberFormat="1" applyFont="1" applyFill="1" applyBorder="1">
      <alignment vertical="center" wrapText="1"/>
    </xf>
    <xf numFmtId="3" fontId="1" fillId="2" borderId="9" xfId="0" applyNumberFormat="1" applyFont="1" applyFill="1" applyBorder="1">
      <alignment vertical="center" wrapText="1"/>
    </xf>
    <xf numFmtId="3" fontId="1" fillId="0" borderId="7" xfId="0" applyNumberFormat="1" applyFont="1" applyBorder="1">
      <alignment vertical="center" wrapText="1"/>
    </xf>
    <xf numFmtId="3" fontId="2" fillId="0" borderId="8" xfId="0" applyNumberFormat="1" applyFont="1" applyBorder="1">
      <alignment vertical="center" wrapText="1"/>
    </xf>
    <xf numFmtId="3" fontId="2" fillId="0" borderId="10" xfId="0" applyNumberFormat="1" applyFont="1" applyBorder="1">
      <alignment vertical="center" wrapText="1"/>
    </xf>
    <xf numFmtId="3" fontId="2" fillId="0" borderId="9" xfId="0" applyNumberFormat="1" applyFont="1" applyBorder="1">
      <alignment vertical="center" wrapText="1"/>
    </xf>
    <xf numFmtId="3" fontId="1" fillId="0" borderId="11" xfId="0" applyNumberFormat="1" applyFont="1" applyBorder="1">
      <alignment vertical="center" wrapText="1"/>
    </xf>
    <xf numFmtId="0" fontId="1" fillId="0" borderId="3" xfId="0" applyFont="1" applyBorder="1" applyAlignment="1">
      <alignment horizontal="center" vertical="center"/>
    </xf>
    <xf numFmtId="3" fontId="1" fillId="0" borderId="16" xfId="0" applyNumberFormat="1" applyFont="1" applyBorder="1">
      <alignment vertical="center" wrapText="1"/>
    </xf>
    <xf numFmtId="3" fontId="2" fillId="0" borderId="17" xfId="0" applyNumberFormat="1" applyFont="1" applyBorder="1">
      <alignment vertical="center" wrapText="1"/>
    </xf>
    <xf numFmtId="3" fontId="2" fillId="0" borderId="18" xfId="0" applyNumberFormat="1" applyFont="1" applyBorder="1">
      <alignment vertical="center" wrapText="1"/>
    </xf>
    <xf numFmtId="3" fontId="2" fillId="0" borderId="10" xfId="0" applyNumberFormat="1" applyFont="1" applyFill="1" applyBorder="1">
      <alignment vertical="center" wrapText="1"/>
    </xf>
    <xf numFmtId="0" fontId="2" fillId="0" borderId="0" xfId="0" applyFont="1" applyFill="1">
      <alignment vertical="center" wrapText="1"/>
    </xf>
    <xf numFmtId="0" fontId="2" fillId="0" borderId="2" xfId="0" applyFont="1" applyFill="1" applyBorder="1">
      <alignment vertical="center" wrapText="1"/>
    </xf>
    <xf numFmtId="3" fontId="2" fillId="0" borderId="8" xfId="0" applyNumberFormat="1" applyFont="1" applyFill="1" applyBorder="1">
      <alignment vertical="center" wrapText="1"/>
    </xf>
    <xf numFmtId="0" fontId="1" fillId="0" borderId="0" xfId="0" applyFont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1" fillId="2" borderId="15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</cellXfs>
  <cellStyles count="3">
    <cellStyle name="Normal" xfId="0" builtinId="0"/>
    <cellStyle name="Normal 2" xfId="1"/>
    <cellStyle name="Normal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  <pageSetUpPr fitToPage="1"/>
  </sheetPr>
  <dimension ref="A1:C71"/>
  <sheetViews>
    <sheetView tabSelected="1" zoomScale="70" zoomScaleNormal="70" workbookViewId="0">
      <pane xSplit="2" ySplit="8" topLeftCell="C9" activePane="bottomRight" state="frozen"/>
      <selection pane="topRight" activeCell="D1" sqref="D1"/>
      <selection pane="bottomLeft" activeCell="A9" sqref="A9"/>
      <selection pane="bottomRight" activeCell="J32" sqref="J32"/>
    </sheetView>
  </sheetViews>
  <sheetFormatPr defaultRowHeight="12.75" x14ac:dyDescent="0.2"/>
  <cols>
    <col min="1" max="1" width="52.28515625" style="2" customWidth="1"/>
    <col min="2" max="2" width="11.140625" style="35" customWidth="1"/>
    <col min="3" max="3" width="18.42578125" style="2" customWidth="1"/>
    <col min="4" max="16384" width="9.140625" style="2"/>
  </cols>
  <sheetData>
    <row r="1" spans="1:3" x14ac:dyDescent="0.2">
      <c r="A1" s="1" t="s">
        <v>60</v>
      </c>
    </row>
    <row r="2" spans="1:3" x14ac:dyDescent="0.2">
      <c r="A2" s="1"/>
    </row>
    <row r="4" spans="1:3" x14ac:dyDescent="0.2">
      <c r="A4" s="45" t="s">
        <v>1</v>
      </c>
      <c r="B4" s="45"/>
    </row>
    <row r="5" spans="1:3" x14ac:dyDescent="0.2">
      <c r="A5" s="45" t="s">
        <v>2</v>
      </c>
      <c r="B5" s="45"/>
    </row>
    <row r="6" spans="1:3" x14ac:dyDescent="0.2">
      <c r="A6" s="45" t="s">
        <v>3</v>
      </c>
      <c r="B6" s="45"/>
    </row>
    <row r="8" spans="1:3" ht="26.25" customHeight="1" thickBot="1" x14ac:dyDescent="0.25">
      <c r="A8" s="4"/>
    </row>
    <row r="9" spans="1:3" ht="27.75" customHeight="1" x14ac:dyDescent="0.2">
      <c r="A9" s="5" t="s">
        <v>4</v>
      </c>
      <c r="B9" s="39" t="s">
        <v>5</v>
      </c>
      <c r="C9" s="19" t="s">
        <v>0</v>
      </c>
    </row>
    <row r="10" spans="1:3" ht="30" customHeight="1" x14ac:dyDescent="0.2">
      <c r="A10" s="6" t="s">
        <v>6</v>
      </c>
      <c r="B10" s="36"/>
      <c r="C10" s="20">
        <f>C11+C58</f>
        <v>0</v>
      </c>
    </row>
    <row r="11" spans="1:3" ht="36" customHeight="1" thickBot="1" x14ac:dyDescent="0.25">
      <c r="A11" s="7" t="s">
        <v>7</v>
      </c>
      <c r="B11" s="43" t="s">
        <v>8</v>
      </c>
      <c r="C11" s="21">
        <f>C12+C23+C27+C30+C45+C47</f>
        <v>0</v>
      </c>
    </row>
    <row r="12" spans="1:3" ht="19.5" customHeight="1" x14ac:dyDescent="0.2">
      <c r="A12" s="13" t="s">
        <v>59</v>
      </c>
      <c r="B12" s="41">
        <v>10</v>
      </c>
      <c r="C12" s="26">
        <f>(C14+C19)-C22</f>
        <v>0</v>
      </c>
    </row>
    <row r="13" spans="1:3" ht="27.75" customHeight="1" x14ac:dyDescent="0.2">
      <c r="A13" s="9" t="s">
        <v>9</v>
      </c>
      <c r="B13" s="27"/>
      <c r="C13" s="23"/>
    </row>
    <row r="14" spans="1:3" ht="27.75" customHeight="1" x14ac:dyDescent="0.2">
      <c r="A14" s="9" t="s">
        <v>21</v>
      </c>
      <c r="B14" s="27"/>
      <c r="C14" s="23">
        <f>C15+C16+C17+C18</f>
        <v>0</v>
      </c>
    </row>
    <row r="15" spans="1:3" s="32" customFormat="1" ht="18" customHeight="1" x14ac:dyDescent="0.2">
      <c r="A15" s="33" t="s">
        <v>15</v>
      </c>
      <c r="B15" s="37"/>
      <c r="C15" s="34"/>
    </row>
    <row r="16" spans="1:3" ht="18" customHeight="1" x14ac:dyDescent="0.2">
      <c r="A16" s="10" t="s">
        <v>16</v>
      </c>
      <c r="B16" s="27"/>
      <c r="C16" s="24"/>
    </row>
    <row r="17" spans="1:3" ht="18" customHeight="1" x14ac:dyDescent="0.2">
      <c r="A17" s="18" t="s">
        <v>18</v>
      </c>
      <c r="B17" s="27"/>
      <c r="C17" s="24"/>
    </row>
    <row r="18" spans="1:3" ht="18" customHeight="1" x14ac:dyDescent="0.2">
      <c r="A18" s="9" t="s">
        <v>17</v>
      </c>
      <c r="B18" s="27"/>
      <c r="C18" s="23"/>
    </row>
    <row r="19" spans="1:3" ht="29.25" customHeight="1" x14ac:dyDescent="0.2">
      <c r="A19" s="9" t="s">
        <v>54</v>
      </c>
      <c r="B19" s="27" t="s">
        <v>53</v>
      </c>
      <c r="C19" s="24">
        <f>C20+C21</f>
        <v>0</v>
      </c>
    </row>
    <row r="20" spans="1:3" ht="18" customHeight="1" x14ac:dyDescent="0.2">
      <c r="A20" s="10" t="s">
        <v>19</v>
      </c>
      <c r="B20" s="27"/>
      <c r="C20" s="24"/>
    </row>
    <row r="21" spans="1:3" ht="18" customHeight="1" x14ac:dyDescent="0.2">
      <c r="A21" s="9" t="s">
        <v>20</v>
      </c>
      <c r="B21" s="27"/>
      <c r="C21" s="24"/>
    </row>
    <row r="22" spans="1:3" ht="18" customHeight="1" thickBot="1" x14ac:dyDescent="0.25">
      <c r="A22" s="11" t="s">
        <v>10</v>
      </c>
      <c r="B22" s="40"/>
      <c r="C22" s="25"/>
    </row>
    <row r="23" spans="1:3" ht="24.75" customHeight="1" x14ac:dyDescent="0.2">
      <c r="A23" s="8" t="s">
        <v>11</v>
      </c>
      <c r="B23" s="39">
        <v>20</v>
      </c>
      <c r="C23" s="22">
        <f>C24-C26</f>
        <v>0</v>
      </c>
    </row>
    <row r="24" spans="1:3" ht="20.25" customHeight="1" x14ac:dyDescent="0.2">
      <c r="A24" s="13" t="s">
        <v>22</v>
      </c>
      <c r="B24" s="27"/>
      <c r="C24" s="26"/>
    </row>
    <row r="25" spans="1:3" ht="22.5" customHeight="1" x14ac:dyDescent="0.2">
      <c r="A25" s="9"/>
      <c r="B25" s="27"/>
      <c r="C25" s="23"/>
    </row>
    <row r="26" spans="1:3" ht="21" customHeight="1" thickBot="1" x14ac:dyDescent="0.25">
      <c r="A26" s="11" t="s">
        <v>10</v>
      </c>
      <c r="B26" s="40"/>
      <c r="C26" s="28"/>
    </row>
    <row r="27" spans="1:3" ht="25.5" x14ac:dyDescent="0.2">
      <c r="A27" s="8" t="s">
        <v>23</v>
      </c>
      <c r="B27" s="39" t="s">
        <v>12</v>
      </c>
      <c r="C27" s="22"/>
    </row>
    <row r="28" spans="1:3" x14ac:dyDescent="0.2">
      <c r="A28" s="13"/>
      <c r="B28" s="27"/>
      <c r="C28" s="23"/>
    </row>
    <row r="29" spans="1:3" ht="13.5" thickBot="1" x14ac:dyDescent="0.25">
      <c r="A29" s="11" t="s">
        <v>10</v>
      </c>
      <c r="B29" s="40"/>
      <c r="C29" s="28"/>
    </row>
    <row r="30" spans="1:3" ht="22.5" customHeight="1" x14ac:dyDescent="0.2">
      <c r="A30" s="8" t="s">
        <v>13</v>
      </c>
      <c r="B30" s="39">
        <v>57</v>
      </c>
      <c r="C30" s="22">
        <f>SUM(C32:C42)-C44</f>
        <v>0</v>
      </c>
    </row>
    <row r="31" spans="1:3" x14ac:dyDescent="0.2">
      <c r="A31" s="9" t="s">
        <v>9</v>
      </c>
      <c r="B31" s="27"/>
      <c r="C31" s="23"/>
    </row>
    <row r="32" spans="1:3" x14ac:dyDescent="0.2">
      <c r="A32" s="9" t="s">
        <v>24</v>
      </c>
      <c r="B32" s="27"/>
      <c r="C32" s="23"/>
    </row>
    <row r="33" spans="1:3" x14ac:dyDescent="0.2">
      <c r="A33" s="9" t="s">
        <v>25</v>
      </c>
      <c r="B33" s="27"/>
      <c r="C33" s="23"/>
    </row>
    <row r="34" spans="1:3" x14ac:dyDescent="0.2">
      <c r="A34" s="9" t="s">
        <v>26</v>
      </c>
      <c r="B34" s="27"/>
      <c r="C34" s="23"/>
    </row>
    <row r="35" spans="1:3" x14ac:dyDescent="0.2">
      <c r="A35" s="9" t="s">
        <v>27</v>
      </c>
      <c r="B35" s="27"/>
      <c r="C35" s="23"/>
    </row>
    <row r="36" spans="1:3" x14ac:dyDescent="0.2">
      <c r="A36" s="9" t="s">
        <v>28</v>
      </c>
      <c r="B36" s="27"/>
      <c r="C36" s="23"/>
    </row>
    <row r="37" spans="1:3" x14ac:dyDescent="0.2">
      <c r="A37" s="9" t="s">
        <v>29</v>
      </c>
      <c r="B37" s="27"/>
      <c r="C37" s="23"/>
    </row>
    <row r="38" spans="1:3" x14ac:dyDescent="0.2">
      <c r="A38" s="9" t="s">
        <v>42</v>
      </c>
      <c r="B38" s="27"/>
      <c r="C38" s="23"/>
    </row>
    <row r="39" spans="1:3" x14ac:dyDescent="0.2">
      <c r="A39" s="9" t="s">
        <v>30</v>
      </c>
      <c r="B39" s="27"/>
      <c r="C39" s="23"/>
    </row>
    <row r="40" spans="1:3" ht="38.25" x14ac:dyDescent="0.2">
      <c r="A40" s="9" t="s">
        <v>31</v>
      </c>
      <c r="B40" s="27"/>
      <c r="C40" s="24"/>
    </row>
    <row r="41" spans="1:3" ht="25.5" x14ac:dyDescent="0.2">
      <c r="A41" s="14" t="s">
        <v>57</v>
      </c>
      <c r="B41" s="27"/>
      <c r="C41" s="24"/>
    </row>
    <row r="42" spans="1:3" ht="27.75" customHeight="1" x14ac:dyDescent="0.2">
      <c r="A42" s="14" t="s">
        <v>58</v>
      </c>
      <c r="B42" s="27"/>
      <c r="C42" s="24"/>
    </row>
    <row r="43" spans="1:3" x14ac:dyDescent="0.2">
      <c r="A43" s="14"/>
      <c r="B43" s="27"/>
      <c r="C43" s="24"/>
    </row>
    <row r="44" spans="1:3" ht="13.5" thickBot="1" x14ac:dyDescent="0.25">
      <c r="A44" s="11" t="s">
        <v>10</v>
      </c>
      <c r="B44" s="40"/>
      <c r="C44" s="25"/>
    </row>
    <row r="45" spans="1:3" ht="38.25" x14ac:dyDescent="0.2">
      <c r="A45" s="8" t="s">
        <v>40</v>
      </c>
      <c r="B45" s="39" t="s">
        <v>55</v>
      </c>
      <c r="C45" s="29"/>
    </row>
    <row r="46" spans="1:3" ht="13.5" thickBot="1" x14ac:dyDescent="0.25">
      <c r="A46" s="11"/>
      <c r="B46" s="40"/>
      <c r="C46" s="30"/>
    </row>
    <row r="47" spans="1:3" x14ac:dyDescent="0.2">
      <c r="A47" s="13" t="s">
        <v>41</v>
      </c>
      <c r="B47" s="41">
        <v>59</v>
      </c>
      <c r="C47" s="26">
        <f>SUM(C49:C55)-C57</f>
        <v>0</v>
      </c>
    </row>
    <row r="48" spans="1:3" x14ac:dyDescent="0.2">
      <c r="A48" s="9" t="s">
        <v>49</v>
      </c>
      <c r="B48" s="27"/>
      <c r="C48" s="23"/>
    </row>
    <row r="49" spans="1:3" x14ac:dyDescent="0.2">
      <c r="A49" s="9" t="s">
        <v>32</v>
      </c>
      <c r="B49" s="27"/>
      <c r="C49" s="24"/>
    </row>
    <row r="50" spans="1:3" s="32" customFormat="1" x14ac:dyDescent="0.2">
      <c r="A50" s="33" t="s">
        <v>33</v>
      </c>
      <c r="B50" s="37"/>
      <c r="C50" s="34"/>
    </row>
    <row r="51" spans="1:3" x14ac:dyDescent="0.2">
      <c r="A51" s="9" t="s">
        <v>34</v>
      </c>
      <c r="B51" s="27"/>
      <c r="C51" s="24"/>
    </row>
    <row r="52" spans="1:3" x14ac:dyDescent="0.2">
      <c r="A52" s="9" t="s">
        <v>35</v>
      </c>
      <c r="B52" s="27"/>
      <c r="C52" s="24"/>
    </row>
    <row r="53" spans="1:3" x14ac:dyDescent="0.2">
      <c r="A53" s="14"/>
      <c r="B53" s="27"/>
      <c r="C53" s="24"/>
    </row>
    <row r="54" spans="1:3" ht="25.5" x14ac:dyDescent="0.2">
      <c r="A54" s="17" t="s">
        <v>37</v>
      </c>
      <c r="B54" s="27" t="s">
        <v>36</v>
      </c>
      <c r="C54" s="24"/>
    </row>
    <row r="55" spans="1:3" x14ac:dyDescent="0.2">
      <c r="A55" s="17" t="s">
        <v>38</v>
      </c>
      <c r="B55" s="27" t="s">
        <v>39</v>
      </c>
      <c r="C55" s="24"/>
    </row>
    <row r="56" spans="1:3" x14ac:dyDescent="0.2">
      <c r="A56" s="14"/>
      <c r="B56" s="27"/>
      <c r="C56" s="24"/>
    </row>
    <row r="57" spans="1:3" ht="13.5" thickBot="1" x14ac:dyDescent="0.25">
      <c r="A57" s="14" t="s">
        <v>10</v>
      </c>
      <c r="B57" s="38"/>
      <c r="C57" s="24"/>
    </row>
    <row r="58" spans="1:3" ht="25.5" x14ac:dyDescent="0.2">
      <c r="A58" s="8" t="s">
        <v>43</v>
      </c>
      <c r="B58" s="39" t="s">
        <v>56</v>
      </c>
      <c r="C58" s="22">
        <f>SUM(C60:C64)-C66</f>
        <v>0</v>
      </c>
    </row>
    <row r="59" spans="1:3" x14ac:dyDescent="0.2">
      <c r="A59" s="9" t="s">
        <v>9</v>
      </c>
      <c r="B59" s="27"/>
      <c r="C59" s="23"/>
    </row>
    <row r="60" spans="1:3" s="32" customFormat="1" x14ac:dyDescent="0.2">
      <c r="A60" s="12" t="s">
        <v>48</v>
      </c>
      <c r="B60" s="37"/>
      <c r="C60" s="31"/>
    </row>
    <row r="61" spans="1:3" x14ac:dyDescent="0.2">
      <c r="A61" s="12" t="s">
        <v>47</v>
      </c>
      <c r="B61" s="27"/>
      <c r="C61" s="24"/>
    </row>
    <row r="62" spans="1:3" ht="25.5" x14ac:dyDescent="0.2">
      <c r="A62" s="12" t="s">
        <v>44</v>
      </c>
      <c r="B62" s="27"/>
      <c r="C62" s="24"/>
    </row>
    <row r="63" spans="1:3" x14ac:dyDescent="0.2">
      <c r="A63" s="12" t="s">
        <v>45</v>
      </c>
      <c r="B63" s="27"/>
      <c r="C63" s="24"/>
    </row>
    <row r="64" spans="1:3" x14ac:dyDescent="0.2">
      <c r="A64" s="12" t="s">
        <v>46</v>
      </c>
      <c r="B64" s="27"/>
      <c r="C64" s="24"/>
    </row>
    <row r="65" spans="1:3" x14ac:dyDescent="0.2">
      <c r="A65" s="15"/>
      <c r="B65" s="27"/>
      <c r="C65" s="24"/>
    </row>
    <row r="66" spans="1:3" ht="13.5" thickBot="1" x14ac:dyDescent="0.25">
      <c r="A66" s="11" t="s">
        <v>10</v>
      </c>
      <c r="B66" s="40"/>
      <c r="C66" s="25"/>
    </row>
    <row r="67" spans="1:3" x14ac:dyDescent="0.2">
      <c r="A67" s="16" t="s">
        <v>61</v>
      </c>
      <c r="B67" s="42" t="s">
        <v>14</v>
      </c>
      <c r="C67" s="2" t="s">
        <v>62</v>
      </c>
    </row>
    <row r="69" spans="1:3" x14ac:dyDescent="0.2">
      <c r="A69" s="44" t="s">
        <v>50</v>
      </c>
      <c r="B69" s="44"/>
      <c r="C69" s="44"/>
    </row>
    <row r="70" spans="1:3" x14ac:dyDescent="0.2">
      <c r="A70" s="44" t="s">
        <v>52</v>
      </c>
      <c r="B70" s="44"/>
    </row>
    <row r="71" spans="1:3" x14ac:dyDescent="0.2">
      <c r="A71" s="44" t="s">
        <v>51</v>
      </c>
      <c r="B71" s="44"/>
      <c r="C71" s="3"/>
    </row>
  </sheetData>
  <mergeCells count="6">
    <mergeCell ref="A71:B71"/>
    <mergeCell ref="A4:B4"/>
    <mergeCell ref="A5:B5"/>
    <mergeCell ref="A6:B6"/>
    <mergeCell ref="A70:B70"/>
    <mergeCell ref="A69:C69"/>
  </mergeCells>
  <printOptions horizontalCentered="1"/>
  <pageMargins left="0.15748031496062992" right="0.15748031496062992" top="0.39370078740157483" bottom="0.15748031496062992" header="0.27559055118110237" footer="0.23622047244094491"/>
  <pageSetup paperSize="9" scale="6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necesar lunar</vt:lpstr>
      <vt:lpstr>'necesar lunar'!Print_Area</vt:lpstr>
      <vt:lpstr>'necesar lunar'!Print_Titles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Lenovo</cp:lastModifiedBy>
  <cp:lastPrinted>2019-02-06T11:31:51Z</cp:lastPrinted>
  <dcterms:created xsi:type="dcterms:W3CDTF">2019-01-23T09:03:34Z</dcterms:created>
  <dcterms:modified xsi:type="dcterms:W3CDTF">2019-02-20T11:02:12Z</dcterms:modified>
</cp:coreProperties>
</file>